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rik\OneDrive\Desktop\Attachments_rsch38@yandex.ru_2025-09-09_09-07-00\"/>
    </mc:Choice>
  </mc:AlternateContent>
  <bookViews>
    <workbookView xWindow="0" yWindow="0" windowWidth="28800" windowHeight="11715"/>
  </bookViews>
  <sheets>
    <sheet name="Лист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0" i="1" l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I43" i="1" l="1"/>
  <c r="H62" i="1"/>
</calcChain>
</file>

<file path=xl/sharedStrings.xml><?xml version="1.0" encoding="utf-8"?>
<sst xmlns="http://schemas.openxmlformats.org/spreadsheetml/2006/main" count="133" uniqueCount="56">
  <si>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</si>
  <si>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</si>
  <si>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</si>
  <si>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</si>
  <si>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</si>
  <si>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</si>
  <si>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</si>
  <si>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</si>
  <si>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</si>
  <si>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</si>
  <si>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</si>
  <si>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</si>
  <si>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</si>
  <si>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</si>
  <si>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</si>
  <si>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</si>
  <si>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</si>
  <si>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</si>
  <si>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</si>
  <si>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</si>
  <si>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</si>
  <si>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</si>
  <si>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</si>
  <si>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</si>
  <si>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</si>
  <si>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</si>
  <si>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</si>
  <si>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</si>
  <si>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</si>
  <si>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</si>
  <si>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</si>
  <si>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</si>
  <si>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</si>
  <si>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</si>
  <si>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</si>
  <si>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</si>
  <si>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</si>
  <si>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</si>
  <si>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РСОШ №38</t>
  </si>
  <si>
    <t>Сыр порциями</t>
  </si>
  <si>
    <t>Какао с молоком</t>
  </si>
  <si>
    <t>Хлеб пшеничный</t>
  </si>
  <si>
    <t>Фрукты свежие</t>
  </si>
  <si>
    <t>Омлет запеченый с сыром</t>
  </si>
  <si>
    <t>Каша молочная из пшеничной крупы</t>
  </si>
  <si>
    <t>Директор</t>
  </si>
  <si>
    <t>Серик Н.А.</t>
  </si>
  <si>
    <t>Икра кабачковая</t>
  </si>
  <si>
    <t>Салат из квашенной капусты</t>
  </si>
  <si>
    <t>Чай с лимоном</t>
  </si>
  <si>
    <t>Запеканка из творога с молоком сгущеным</t>
  </si>
  <si>
    <t>сладкое</t>
  </si>
  <si>
    <t>Мармелад</t>
  </si>
  <si>
    <t>Чай с сахаром</t>
  </si>
  <si>
    <t>Шницель из мяса со сметанным соусом c  отварным картофелем</t>
  </si>
  <si>
    <t>Гуляш  с кашей гречневой рассыпчатой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</si>
</sst>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19" sqref="Q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1" t="s">
        <v>38</v>
      </c>
      <c r="D1" s="52"/>
      <c r="E1" s="52"/>
      <c r="F1" s="12" t="s">
        <v>15</v>
      </c>
      <c r="G1" s="2" t="s">
        <v>16</v>
      </c>
      <c r="H1" s="53" t="s">
        <v>45</v>
      </c>
      <c r="I1" s="53"/>
      <c r="J1" s="53"/>
      <c r="K1" s="53"/>
    </row>
    <row r="2" spans="1:12" ht="18" x14ac:dyDescent="0.2">
      <c r="A2" s="32" t="s">
        <v>5</v>
      </c>
      <c r="C2" s="2"/>
      <c r="G2" s="2" t="s">
        <v>17</v>
      </c>
      <c r="H2" s="53" t="s">
        <v>46</v>
      </c>
      <c r="I2" s="53"/>
      <c r="J2" s="53"/>
      <c r="K2" s="53"/>
    </row>
    <row r="3" spans="1:12" ht="17.25" customHeight="1" x14ac:dyDescent="0.2">
      <c r="A3" s="4" t="s">
        <v>7</v>
      </c>
      <c r="C3" s="2"/>
      <c r="D3" s="3"/>
      <c r="E3" s="35" t="s">
        <v>8</v>
      </c>
      <c r="G3" s="2" t="s">
        <v>18</v>
      </c>
      <c r="H3" s="45">
        <v>1</v>
      </c>
      <c r="I3" s="45">
        <v>9</v>
      </c>
      <c r="J3" s="46">
        <v>2025</v>
      </c>
      <c r="K3" s="47"/>
    </row>
    <row r="4" spans="1:12" x14ac:dyDescent="0.2">
      <c r="C4" s="2"/>
      <c r="D4" s="4"/>
      <c r="H4" s="44" t="s">
        <v>35</v>
      </c>
      <c r="I4" s="44" t="s">
        <v>36</v>
      </c>
      <c r="J4" s="44" t="s">
        <v>37</v>
      </c>
    </row>
    <row r="5" spans="1:12" ht="33.75" x14ac:dyDescent="0.2">
      <c r="A5" s="42" t="s">
        <v>13</v>
      </c>
      <c r="B5" s="43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6" t="s">
        <v>44</v>
      </c>
      <c r="F6" s="37">
        <v>200</v>
      </c>
      <c r="G6" s="37">
        <v>7.4</v>
      </c>
      <c r="H6" s="37">
        <v>11.5</v>
      </c>
      <c r="I6" s="37">
        <v>48.3</v>
      </c>
      <c r="J6" s="37">
        <v>326</v>
      </c>
      <c r="K6" s="38">
        <v>182</v>
      </c>
      <c r="L6" s="37">
        <v>25</v>
      </c>
    </row>
    <row r="7" spans="1:12" ht="15" x14ac:dyDescent="0.25">
      <c r="A7" s="23"/>
      <c r="B7" s="15"/>
      <c r="C7" s="11"/>
      <c r="D7" s="6"/>
      <c r="E7" s="39" t="s">
        <v>39</v>
      </c>
      <c r="F7" s="40">
        <v>15</v>
      </c>
      <c r="G7" s="40">
        <v>3.8</v>
      </c>
      <c r="H7" s="40">
        <v>4</v>
      </c>
      <c r="I7" s="40">
        <v>0</v>
      </c>
      <c r="J7" s="40">
        <v>51</v>
      </c>
      <c r="K7" s="41"/>
      <c r="L7" s="40">
        <v>10</v>
      </c>
    </row>
    <row r="8" spans="1:12" ht="15" x14ac:dyDescent="0.25">
      <c r="A8" s="23"/>
      <c r="B8" s="15"/>
      <c r="C8" s="11"/>
      <c r="D8" s="7" t="s">
        <v>21</v>
      </c>
      <c r="E8" s="39" t="s">
        <v>40</v>
      </c>
      <c r="F8" s="40">
        <v>200</v>
      </c>
      <c r="G8" s="40">
        <v>3.76</v>
      </c>
      <c r="H8" s="40">
        <v>3.2</v>
      </c>
      <c r="I8" s="40">
        <v>26.74</v>
      </c>
      <c r="J8" s="40">
        <v>150.80000000000001</v>
      </c>
      <c r="K8" s="41">
        <v>382</v>
      </c>
      <c r="L8" s="40">
        <v>12</v>
      </c>
    </row>
    <row r="9" spans="1:12" ht="15" x14ac:dyDescent="0.25">
      <c r="A9" s="23"/>
      <c r="B9" s="15"/>
      <c r="C9" s="11"/>
      <c r="D9" s="7" t="s">
        <v>22</v>
      </c>
      <c r="E9" s="39" t="s">
        <v>41</v>
      </c>
      <c r="F9" s="40">
        <v>30</v>
      </c>
      <c r="G9" s="40">
        <v>2.37</v>
      </c>
      <c r="H9" s="40">
        <v>0.3</v>
      </c>
      <c r="I9" s="40">
        <v>14.49</v>
      </c>
      <c r="J9" s="40">
        <v>70.5</v>
      </c>
      <c r="K9" s="41"/>
      <c r="L9" s="40">
        <v>3</v>
      </c>
    </row>
    <row r="10" spans="1:12" ht="15" x14ac:dyDescent="0.25">
      <c r="A10" s="23"/>
      <c r="B10" s="15"/>
      <c r="C10" s="11"/>
      <c r="D10" s="7" t="s">
        <v>23</v>
      </c>
      <c r="E10" s="39" t="s">
        <v>42</v>
      </c>
      <c r="F10" s="40">
        <v>100</v>
      </c>
      <c r="G10" s="40">
        <v>0.4</v>
      </c>
      <c r="H10" s="40">
        <v>0.4</v>
      </c>
      <c r="I10" s="40">
        <v>9.8000000000000007</v>
      </c>
      <c r="J10" s="40">
        <v>47</v>
      </c>
      <c r="K10" s="41"/>
      <c r="L10" s="40">
        <v>27</v>
      </c>
    </row>
    <row r="11" spans="1:12" ht="15" x14ac:dyDescent="0.2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545</v>
      </c>
      <c r="G13" s="19">
        <f t="shared" ref="G13:J13" si="0">SUM(G6:G12)</f>
        <v>17.729999999999997</v>
      </c>
      <c r="H13" s="19">
        <f t="shared" si="0"/>
        <v>19.399999999999999</v>
      </c>
      <c r="I13" s="19">
        <f t="shared" si="0"/>
        <v>99.329999999999984</v>
      </c>
      <c r="J13" s="19">
        <f t="shared" si="0"/>
        <v>645.29999999999995</v>
      </c>
      <c r="K13" s="25"/>
      <c r="L13" s="19">
        <f t="shared" ref="L13" si="1">SUM(L6:L12)</f>
        <v>77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39"/>
      <c r="F14" s="40"/>
      <c r="G14" s="40"/>
      <c r="H14" s="40"/>
      <c r="I14" s="40"/>
      <c r="J14" s="40"/>
      <c r="K14" s="41"/>
      <c r="L14" s="40"/>
    </row>
    <row r="15" spans="1:12" ht="15" x14ac:dyDescent="0.25">
      <c r="A15" s="23"/>
      <c r="B15" s="15"/>
      <c r="C15" s="11"/>
      <c r="D15" s="7" t="s">
        <v>26</v>
      </c>
      <c r="E15" s="39"/>
      <c r="F15" s="40"/>
      <c r="G15" s="40"/>
      <c r="H15" s="40"/>
      <c r="I15" s="40"/>
      <c r="J15" s="40"/>
      <c r="K15" s="41"/>
      <c r="L15" s="40"/>
    </row>
    <row r="16" spans="1:12" ht="15" x14ac:dyDescent="0.25">
      <c r="A16" s="23"/>
      <c r="B16" s="15"/>
      <c r="C16" s="11"/>
      <c r="D16" s="7" t="s">
        <v>27</v>
      </c>
      <c r="E16" s="39"/>
      <c r="F16" s="40"/>
      <c r="G16" s="40"/>
      <c r="H16" s="40"/>
      <c r="I16" s="40"/>
      <c r="J16" s="40"/>
      <c r="K16" s="41"/>
      <c r="L16" s="40"/>
    </row>
    <row r="17" spans="1:12" ht="15" x14ac:dyDescent="0.25">
      <c r="A17" s="23"/>
      <c r="B17" s="15"/>
      <c r="C17" s="11"/>
      <c r="D17" s="7" t="s">
        <v>28</v>
      </c>
      <c r="E17" s="39"/>
      <c r="F17" s="40"/>
      <c r="G17" s="40"/>
      <c r="H17" s="40"/>
      <c r="I17" s="40"/>
      <c r="J17" s="40"/>
      <c r="K17" s="41"/>
      <c r="L17" s="40"/>
    </row>
    <row r="18" spans="1:12" ht="15" x14ac:dyDescent="0.25">
      <c r="A18" s="23"/>
      <c r="B18" s="15"/>
      <c r="C18" s="11"/>
      <c r="D18" s="7" t="s">
        <v>29</v>
      </c>
      <c r="E18" s="39"/>
      <c r="F18" s="40"/>
      <c r="G18" s="40"/>
      <c r="H18" s="40"/>
      <c r="I18" s="40"/>
      <c r="J18" s="40"/>
      <c r="K18" s="41"/>
      <c r="L18" s="40"/>
    </row>
    <row r="19" spans="1:12" ht="15" x14ac:dyDescent="0.25">
      <c r="A19" s="23"/>
      <c r="B19" s="15"/>
      <c r="C19" s="11"/>
      <c r="D19" s="7" t="s">
        <v>30</v>
      </c>
      <c r="E19" s="39"/>
      <c r="F19" s="40"/>
      <c r="G19" s="40"/>
      <c r="H19" s="40"/>
      <c r="I19" s="40"/>
      <c r="J19" s="40"/>
      <c r="K19" s="41"/>
      <c r="L19" s="40"/>
    </row>
    <row r="20" spans="1:12" ht="15" x14ac:dyDescent="0.25">
      <c r="A20" s="23"/>
      <c r="B20" s="15"/>
      <c r="C20" s="11"/>
      <c r="D20" s="7" t="s">
        <v>31</v>
      </c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7">
        <f>A6</f>
        <v>1</v>
      </c>
      <c r="B24" s="28">
        <f>B6</f>
        <v>1</v>
      </c>
      <c r="C24" s="49" t="s">
        <v>4</v>
      </c>
      <c r="D24" s="50"/>
      <c r="E24" s="29"/>
      <c r="F24" s="30">
        <f>F13+F23</f>
        <v>545</v>
      </c>
      <c r="G24" s="30">
        <f t="shared" ref="G24:J24" si="4">G13+G23</f>
        <v>17.729999999999997</v>
      </c>
      <c r="H24" s="30">
        <f t="shared" si="4"/>
        <v>19.399999999999999</v>
      </c>
      <c r="I24" s="30">
        <f t="shared" si="4"/>
        <v>99.329999999999984</v>
      </c>
      <c r="J24" s="30">
        <f t="shared" si="4"/>
        <v>645.29999999999995</v>
      </c>
      <c r="K24" s="30"/>
      <c r="L24" s="30">
        <f t="shared" ref="L24" si="5">L13+L23</f>
        <v>77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6" t="s">
        <v>43</v>
      </c>
      <c r="F25" s="37">
        <v>150</v>
      </c>
      <c r="G25" s="37">
        <v>9.93</v>
      </c>
      <c r="H25" s="37">
        <v>13.317</v>
      </c>
      <c r="I25" s="37">
        <v>17.477</v>
      </c>
      <c r="J25" s="37">
        <v>229.8</v>
      </c>
      <c r="K25" s="38">
        <v>211</v>
      </c>
      <c r="L25" s="37">
        <v>36</v>
      </c>
    </row>
    <row r="26" spans="1:12" ht="15" x14ac:dyDescent="0.25">
      <c r="A26" s="14"/>
      <c r="B26" s="15"/>
      <c r="C26" s="11"/>
      <c r="D26" s="48" t="s">
        <v>25</v>
      </c>
      <c r="E26" s="39" t="s">
        <v>47</v>
      </c>
      <c r="F26" s="40">
        <v>30</v>
      </c>
      <c r="G26" s="40">
        <v>0.56999999999999995</v>
      </c>
      <c r="H26" s="40">
        <v>2.67</v>
      </c>
      <c r="I26" s="40">
        <v>2.31</v>
      </c>
      <c r="J26" s="40">
        <v>35.700000000000003</v>
      </c>
      <c r="K26" s="41"/>
      <c r="L26" s="40">
        <v>7</v>
      </c>
    </row>
    <row r="27" spans="1:12" ht="15" x14ac:dyDescent="0.25">
      <c r="A27" s="14"/>
      <c r="B27" s="15"/>
      <c r="C27" s="11"/>
      <c r="D27" s="7" t="s">
        <v>21</v>
      </c>
      <c r="E27" s="39" t="s">
        <v>53</v>
      </c>
      <c r="F27" s="40">
        <v>200</v>
      </c>
      <c r="G27" s="40">
        <v>0.2</v>
      </c>
      <c r="H27" s="40">
        <v>0</v>
      </c>
      <c r="I27" s="40">
        <v>15</v>
      </c>
      <c r="J27" s="40">
        <v>58</v>
      </c>
      <c r="K27" s="41">
        <v>376</v>
      </c>
      <c r="L27" s="40">
        <v>3</v>
      </c>
    </row>
    <row r="28" spans="1:12" ht="15" x14ac:dyDescent="0.25">
      <c r="A28" s="14"/>
      <c r="B28" s="15"/>
      <c r="C28" s="11"/>
      <c r="D28" s="7" t="s">
        <v>22</v>
      </c>
      <c r="E28" s="39" t="s">
        <v>41</v>
      </c>
      <c r="F28" s="40">
        <v>40</v>
      </c>
      <c r="G28" s="40">
        <v>3.04</v>
      </c>
      <c r="H28" s="40">
        <v>1.1200000000000001</v>
      </c>
      <c r="I28" s="40">
        <v>20.56</v>
      </c>
      <c r="J28" s="40">
        <v>104.48</v>
      </c>
      <c r="K28" s="41"/>
      <c r="L28" s="40">
        <v>4</v>
      </c>
    </row>
    <row r="29" spans="1:12" ht="15" x14ac:dyDescent="0.25">
      <c r="A29" s="14"/>
      <c r="B29" s="15"/>
      <c r="C29" s="11"/>
      <c r="D29" s="7" t="s">
        <v>23</v>
      </c>
      <c r="E29" s="39" t="s">
        <v>42</v>
      </c>
      <c r="F29" s="40">
        <v>100</v>
      </c>
      <c r="G29" s="40">
        <v>1.5</v>
      </c>
      <c r="H29" s="40">
        <v>0.5</v>
      </c>
      <c r="I29" s="40">
        <v>21</v>
      </c>
      <c r="J29" s="40">
        <v>96</v>
      </c>
      <c r="K29" s="41"/>
      <c r="L29" s="40">
        <v>27</v>
      </c>
    </row>
    <row r="30" spans="1:12" ht="15" x14ac:dyDescent="0.2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520</v>
      </c>
      <c r="G32" s="19">
        <f t="shared" ref="G32" si="6">SUM(G25:G31)</f>
        <v>15.239999999999998</v>
      </c>
      <c r="H32" s="19">
        <f t="shared" ref="H32" si="7">SUM(H25:H31)</f>
        <v>17.606999999999999</v>
      </c>
      <c r="I32" s="19">
        <f t="shared" ref="I32" si="8">SUM(I25:I31)</f>
        <v>76.346999999999994</v>
      </c>
      <c r="J32" s="19">
        <f t="shared" ref="J32:L32" si="9">SUM(J25:J31)</f>
        <v>523.98</v>
      </c>
      <c r="K32" s="25"/>
      <c r="L32" s="19">
        <f t="shared" si="9"/>
        <v>77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39"/>
      <c r="F33" s="40"/>
      <c r="G33" s="40"/>
      <c r="H33" s="40"/>
      <c r="I33" s="40"/>
      <c r="J33" s="40"/>
      <c r="K33" s="41"/>
      <c r="L33" s="40"/>
    </row>
    <row r="34" spans="1:12" ht="15" x14ac:dyDescent="0.25">
      <c r="A34" s="14"/>
      <c r="B34" s="15"/>
      <c r="C34" s="11"/>
      <c r="D34" s="7" t="s">
        <v>26</v>
      </c>
      <c r="E34" s="39"/>
      <c r="F34" s="40"/>
      <c r="G34" s="40"/>
      <c r="H34" s="40"/>
      <c r="I34" s="40"/>
      <c r="J34" s="40"/>
      <c r="K34" s="41"/>
      <c r="L34" s="40"/>
    </row>
    <row r="35" spans="1:12" ht="15" x14ac:dyDescent="0.25">
      <c r="A35" s="14"/>
      <c r="B35" s="15"/>
      <c r="C35" s="11"/>
      <c r="D35" s="7" t="s">
        <v>27</v>
      </c>
      <c r="E35" s="39"/>
      <c r="F35" s="40"/>
      <c r="G35" s="40"/>
      <c r="H35" s="40"/>
      <c r="I35" s="40"/>
      <c r="J35" s="40"/>
      <c r="K35" s="41"/>
      <c r="L35" s="40"/>
    </row>
    <row r="36" spans="1:12" ht="15" x14ac:dyDescent="0.25">
      <c r="A36" s="14"/>
      <c r="B36" s="15"/>
      <c r="C36" s="11"/>
      <c r="D36" s="7" t="s">
        <v>28</v>
      </c>
      <c r="E36" s="39"/>
      <c r="F36" s="40"/>
      <c r="G36" s="40"/>
      <c r="H36" s="40"/>
      <c r="I36" s="40"/>
      <c r="J36" s="40"/>
      <c r="K36" s="41"/>
      <c r="L36" s="40"/>
    </row>
    <row r="37" spans="1:12" ht="15" x14ac:dyDescent="0.25">
      <c r="A37" s="14"/>
      <c r="B37" s="15"/>
      <c r="C37" s="11"/>
      <c r="D37" s="7" t="s">
        <v>29</v>
      </c>
      <c r="E37" s="39"/>
      <c r="F37" s="40"/>
      <c r="G37" s="40"/>
      <c r="H37" s="40"/>
      <c r="I37" s="40"/>
      <c r="J37" s="40"/>
      <c r="K37" s="41"/>
      <c r="L37" s="40"/>
    </row>
    <row r="38" spans="1:12" ht="15" x14ac:dyDescent="0.25">
      <c r="A38" s="14"/>
      <c r="B38" s="15"/>
      <c r="C38" s="11"/>
      <c r="D38" s="7" t="s">
        <v>30</v>
      </c>
      <c r="E38" s="39"/>
      <c r="F38" s="40"/>
      <c r="G38" s="40"/>
      <c r="H38" s="40"/>
      <c r="I38" s="40"/>
      <c r="J38" s="40"/>
      <c r="K38" s="41"/>
      <c r="L38" s="40"/>
    </row>
    <row r="39" spans="1:12" ht="15" x14ac:dyDescent="0.25">
      <c r="A39" s="14"/>
      <c r="B39" s="15"/>
      <c r="C39" s="11"/>
      <c r="D39" s="7" t="s">
        <v>31</v>
      </c>
      <c r="E39" s="39"/>
      <c r="F39" s="40"/>
      <c r="G39" s="40"/>
      <c r="H39" s="40"/>
      <c r="I39" s="40"/>
      <c r="J39" s="40"/>
      <c r="K39" s="41"/>
      <c r="L39" s="40"/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1">
        <f>A25</f>
        <v>1</v>
      </c>
      <c r="B43" s="31">
        <f>B25</f>
        <v>2</v>
      </c>
      <c r="C43" s="49" t="s">
        <v>4</v>
      </c>
      <c r="D43" s="50"/>
      <c r="E43" s="29"/>
      <c r="F43" s="30">
        <f>F32+F42</f>
        <v>520</v>
      </c>
      <c r="G43" s="30">
        <f t="shared" ref="G43" si="14">G32+G42</f>
        <v>15.239999999999998</v>
      </c>
      <c r="H43" s="30">
        <f t="shared" ref="H43" si="15">H32+H42</f>
        <v>17.606999999999999</v>
      </c>
      <c r="I43" s="30">
        <f t="shared" ref="I43" si="16">I32+I42</f>
        <v>76.346999999999994</v>
      </c>
      <c r="J43" s="30">
        <f t="shared" ref="J43:L43" si="17">J32+J42</f>
        <v>523.98</v>
      </c>
      <c r="K43" s="30"/>
      <c r="L43" s="30">
        <f t="shared" si="17"/>
        <v>77</v>
      </c>
    </row>
    <row r="44" spans="1:12" ht="25.5" x14ac:dyDescent="0.25">
      <c r="A44" s="20">
        <v>1</v>
      </c>
      <c r="B44" s="21">
        <v>3</v>
      </c>
      <c r="C44" s="22" t="s">
        <v>19</v>
      </c>
      <c r="D44" s="5" t="s">
        <v>20</v>
      </c>
      <c r="E44" s="36" t="s">
        <v>54</v>
      </c>
      <c r="F44" s="37">
        <v>250</v>
      </c>
      <c r="G44" s="37">
        <v>12.25</v>
      </c>
      <c r="H44" s="37">
        <v>16.899999999999999</v>
      </c>
      <c r="I44" s="37">
        <v>37.25</v>
      </c>
      <c r="J44" s="37">
        <v>355.25</v>
      </c>
      <c r="K44" s="38">
        <v>268</v>
      </c>
      <c r="L44" s="37">
        <v>55</v>
      </c>
    </row>
    <row r="45" spans="1:12" ht="15" x14ac:dyDescent="0.25">
      <c r="A45" s="23"/>
      <c r="B45" s="15"/>
      <c r="C45" s="11"/>
      <c r="D45" s="48" t="s">
        <v>28</v>
      </c>
      <c r="E45" s="39"/>
      <c r="F45" s="40"/>
      <c r="G45" s="40"/>
      <c r="H45" s="40"/>
      <c r="I45" s="40"/>
      <c r="J45" s="40"/>
      <c r="K45" s="41"/>
      <c r="L45" s="40"/>
    </row>
    <row r="46" spans="1:12" ht="15" x14ac:dyDescent="0.25">
      <c r="A46" s="23"/>
      <c r="B46" s="15"/>
      <c r="C46" s="11"/>
      <c r="D46" s="7" t="s">
        <v>21</v>
      </c>
      <c r="E46" s="39" t="s">
        <v>49</v>
      </c>
      <c r="F46" s="40">
        <v>207</v>
      </c>
      <c r="G46" s="40">
        <v>0.3</v>
      </c>
      <c r="H46" s="40">
        <v>0</v>
      </c>
      <c r="I46" s="40">
        <v>15.2</v>
      </c>
      <c r="J46" s="40">
        <v>60</v>
      </c>
      <c r="K46" s="41">
        <v>377</v>
      </c>
      <c r="L46" s="40">
        <v>7</v>
      </c>
    </row>
    <row r="47" spans="1:12" ht="15" x14ac:dyDescent="0.25">
      <c r="A47" s="23"/>
      <c r="B47" s="15"/>
      <c r="C47" s="11"/>
      <c r="D47" s="7" t="s">
        <v>22</v>
      </c>
      <c r="E47" s="39" t="s">
        <v>41</v>
      </c>
      <c r="F47" s="40">
        <v>30</v>
      </c>
      <c r="G47" s="40">
        <v>2.37</v>
      </c>
      <c r="H47" s="40">
        <v>0.3</v>
      </c>
      <c r="I47" s="40">
        <v>14.49</v>
      </c>
      <c r="J47" s="40">
        <v>70.5</v>
      </c>
      <c r="K47" s="41"/>
      <c r="L47" s="40">
        <v>3</v>
      </c>
    </row>
    <row r="48" spans="1:12" ht="15" x14ac:dyDescent="0.25">
      <c r="A48" s="23"/>
      <c r="B48" s="15"/>
      <c r="C48" s="11"/>
      <c r="D48" s="7" t="s">
        <v>23</v>
      </c>
      <c r="E48" s="39"/>
      <c r="F48" s="40"/>
      <c r="G48" s="40"/>
      <c r="H48" s="40"/>
      <c r="I48" s="40"/>
      <c r="J48" s="40"/>
      <c r="K48" s="41"/>
      <c r="L48" s="40"/>
    </row>
    <row r="49" spans="1:12" ht="15" x14ac:dyDescent="0.25">
      <c r="A49" s="23"/>
      <c r="B49" s="15"/>
      <c r="C49" s="11"/>
      <c r="D49" s="48" t="s">
        <v>25</v>
      </c>
      <c r="E49" s="39" t="s">
        <v>48</v>
      </c>
      <c r="F49" s="40">
        <v>60</v>
      </c>
      <c r="G49" s="40">
        <v>0.78</v>
      </c>
      <c r="H49" s="40">
        <v>3</v>
      </c>
      <c r="I49" s="40">
        <v>4.8</v>
      </c>
      <c r="J49" s="40">
        <v>50.4</v>
      </c>
      <c r="K49" s="41">
        <v>47</v>
      </c>
      <c r="L49" s="40">
        <v>12</v>
      </c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547</v>
      </c>
      <c r="G51" s="19">
        <f t="shared" ref="G51" si="18">SUM(G44:G50)</f>
        <v>15.700000000000001</v>
      </c>
      <c r="H51" s="19">
        <f t="shared" ref="H51" si="19">SUM(H44:H50)</f>
        <v>20.2</v>
      </c>
      <c r="I51" s="19">
        <f t="shared" ref="I51" si="20">SUM(I44:I50)</f>
        <v>71.739999999999995</v>
      </c>
      <c r="J51" s="19">
        <f t="shared" ref="J51:L51" si="21">SUM(J44:J50)</f>
        <v>536.15</v>
      </c>
      <c r="K51" s="25"/>
      <c r="L51" s="19">
        <f t="shared" si="21"/>
        <v>77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39"/>
      <c r="F52" s="40"/>
      <c r="G52" s="40"/>
      <c r="H52" s="40"/>
      <c r="I52" s="40"/>
      <c r="J52" s="40"/>
      <c r="K52" s="41"/>
      <c r="L52" s="40"/>
    </row>
    <row r="53" spans="1:12" ht="15" x14ac:dyDescent="0.25">
      <c r="A53" s="23"/>
      <c r="B53" s="15"/>
      <c r="C53" s="11"/>
      <c r="D53" s="7" t="s">
        <v>26</v>
      </c>
      <c r="E53" s="39"/>
      <c r="F53" s="40"/>
      <c r="G53" s="40"/>
      <c r="H53" s="40"/>
      <c r="I53" s="40"/>
      <c r="J53" s="40"/>
      <c r="K53" s="41"/>
      <c r="L53" s="40"/>
    </row>
    <row r="54" spans="1:12" ht="15" x14ac:dyDescent="0.25">
      <c r="A54" s="23"/>
      <c r="B54" s="15"/>
      <c r="C54" s="11"/>
      <c r="D54" s="7" t="s">
        <v>27</v>
      </c>
      <c r="E54" s="39"/>
      <c r="F54" s="40"/>
      <c r="G54" s="40"/>
      <c r="H54" s="40"/>
      <c r="I54" s="40"/>
      <c r="J54" s="40"/>
      <c r="K54" s="41"/>
      <c r="L54" s="40"/>
    </row>
    <row r="55" spans="1:12" ht="15" x14ac:dyDescent="0.25">
      <c r="A55" s="23"/>
      <c r="B55" s="15"/>
      <c r="C55" s="11"/>
      <c r="D55" s="7" t="s">
        <v>28</v>
      </c>
      <c r="E55" s="39"/>
      <c r="F55" s="40"/>
      <c r="G55" s="40"/>
      <c r="H55" s="40"/>
      <c r="I55" s="40"/>
      <c r="J55" s="40"/>
      <c r="K55" s="41"/>
      <c r="L55" s="40"/>
    </row>
    <row r="56" spans="1:12" ht="15" x14ac:dyDescent="0.25">
      <c r="A56" s="23"/>
      <c r="B56" s="15"/>
      <c r="C56" s="11"/>
      <c r="D56" s="7" t="s">
        <v>29</v>
      </c>
      <c r="E56" s="39"/>
      <c r="F56" s="40"/>
      <c r="G56" s="40"/>
      <c r="H56" s="40"/>
      <c r="I56" s="40"/>
      <c r="J56" s="40"/>
      <c r="K56" s="41"/>
      <c r="L56" s="40"/>
    </row>
    <row r="57" spans="1:12" ht="15" x14ac:dyDescent="0.25">
      <c r="A57" s="23"/>
      <c r="B57" s="15"/>
      <c r="C57" s="11"/>
      <c r="D57" s="7" t="s">
        <v>30</v>
      </c>
      <c r="E57" s="39"/>
      <c r="F57" s="40"/>
      <c r="G57" s="40"/>
      <c r="H57" s="40"/>
      <c r="I57" s="40"/>
      <c r="J57" s="40"/>
      <c r="K57" s="41"/>
      <c r="L57" s="40"/>
    </row>
    <row r="58" spans="1:12" ht="15" x14ac:dyDescent="0.25">
      <c r="A58" s="23"/>
      <c r="B58" s="15"/>
      <c r="C58" s="11"/>
      <c r="D58" s="7" t="s">
        <v>31</v>
      </c>
      <c r="E58" s="39"/>
      <c r="F58" s="40"/>
      <c r="G58" s="40"/>
      <c r="H58" s="40"/>
      <c r="I58" s="40"/>
      <c r="J58" s="40"/>
      <c r="K58" s="41"/>
      <c r="L58" s="40"/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7">
        <f>A44</f>
        <v>1</v>
      </c>
      <c r="B62" s="28">
        <f>B44</f>
        <v>3</v>
      </c>
      <c r="C62" s="49" t="s">
        <v>4</v>
      </c>
      <c r="D62" s="50"/>
      <c r="E62" s="29"/>
      <c r="F62" s="30">
        <f>F51+F61</f>
        <v>547</v>
      </c>
      <c r="G62" s="30">
        <f t="shared" ref="G62" si="26">G51+G61</f>
        <v>15.700000000000001</v>
      </c>
      <c r="H62" s="30">
        <f t="shared" ref="H62" si="27">H51+H61</f>
        <v>20.2</v>
      </c>
      <c r="I62" s="30">
        <f t="shared" ref="I62" si="28">I51+I61</f>
        <v>71.739999999999995</v>
      </c>
      <c r="J62" s="30">
        <f t="shared" ref="J62:L62" si="29">J51+J61</f>
        <v>536.15</v>
      </c>
      <c r="K62" s="30"/>
      <c r="L62" s="30">
        <f t="shared" si="29"/>
        <v>77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6" t="s">
        <v>50</v>
      </c>
      <c r="F63" s="37">
        <v>165</v>
      </c>
      <c r="G63" s="37">
        <v>12.67</v>
      </c>
      <c r="H63" s="37">
        <v>11.33</v>
      </c>
      <c r="I63" s="37">
        <v>25.82</v>
      </c>
      <c r="J63" s="37">
        <v>278.565</v>
      </c>
      <c r="K63" s="38">
        <v>223</v>
      </c>
      <c r="L63" s="37">
        <v>43</v>
      </c>
    </row>
    <row r="64" spans="1:12" ht="15" x14ac:dyDescent="0.25">
      <c r="A64" s="23"/>
      <c r="B64" s="15"/>
      <c r="C64" s="11"/>
      <c r="D64" s="6"/>
      <c r="E64" s="39"/>
      <c r="F64" s="40"/>
      <c r="G64" s="40"/>
      <c r="H64" s="40"/>
      <c r="I64" s="40"/>
      <c r="J64" s="40"/>
      <c r="K64" s="41"/>
      <c r="L64" s="40"/>
    </row>
    <row r="65" spans="1:12" ht="15" x14ac:dyDescent="0.25">
      <c r="A65" s="23"/>
      <c r="B65" s="15"/>
      <c r="C65" s="11"/>
      <c r="D65" s="7" t="s">
        <v>21</v>
      </c>
      <c r="E65" s="39" t="s">
        <v>53</v>
      </c>
      <c r="F65" s="40">
        <v>200</v>
      </c>
      <c r="G65" s="40">
        <v>0.2</v>
      </c>
      <c r="H65" s="40">
        <v>0</v>
      </c>
      <c r="I65" s="40">
        <v>15</v>
      </c>
      <c r="J65" s="40">
        <v>58</v>
      </c>
      <c r="K65" s="41">
        <v>376</v>
      </c>
      <c r="L65" s="40">
        <v>3</v>
      </c>
    </row>
    <row r="66" spans="1:12" ht="15" x14ac:dyDescent="0.25">
      <c r="A66" s="23"/>
      <c r="B66" s="15"/>
      <c r="C66" s="11"/>
      <c r="D66" s="7" t="s">
        <v>22</v>
      </c>
      <c r="E66" s="39" t="s">
        <v>41</v>
      </c>
      <c r="F66" s="40">
        <v>40</v>
      </c>
      <c r="G66" s="40">
        <v>3.04</v>
      </c>
      <c r="H66" s="40">
        <v>1.1200000000000001</v>
      </c>
      <c r="I66" s="40">
        <v>20.56</v>
      </c>
      <c r="J66" s="40">
        <v>104.48</v>
      </c>
      <c r="K66" s="41"/>
      <c r="L66" s="40">
        <v>4</v>
      </c>
    </row>
    <row r="67" spans="1:12" ht="15" x14ac:dyDescent="0.25">
      <c r="A67" s="23"/>
      <c r="B67" s="15"/>
      <c r="C67" s="11"/>
      <c r="D67" s="7" t="s">
        <v>23</v>
      </c>
      <c r="E67" s="39" t="s">
        <v>42</v>
      </c>
      <c r="F67" s="40">
        <v>100</v>
      </c>
      <c r="G67" s="40">
        <v>0.8</v>
      </c>
      <c r="H67" s="40">
        <v>0.2</v>
      </c>
      <c r="I67" s="40">
        <v>7.5</v>
      </c>
      <c r="J67" s="40">
        <v>38</v>
      </c>
      <c r="K67" s="41"/>
      <c r="L67" s="40">
        <v>27</v>
      </c>
    </row>
    <row r="68" spans="1:12" ht="15" x14ac:dyDescent="0.2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505</v>
      </c>
      <c r="G70" s="19">
        <f t="shared" ref="G70" si="30">SUM(G63:G69)</f>
        <v>16.71</v>
      </c>
      <c r="H70" s="19">
        <f t="shared" ref="H70" si="31">SUM(H63:H69)</f>
        <v>12.649999999999999</v>
      </c>
      <c r="I70" s="19">
        <f t="shared" ref="I70" si="32">SUM(I63:I69)</f>
        <v>68.88</v>
      </c>
      <c r="J70" s="19">
        <f t="shared" ref="J70:L70" si="33">SUM(J63:J69)</f>
        <v>479.04500000000002</v>
      </c>
      <c r="K70" s="25"/>
      <c r="L70" s="19">
        <f t="shared" si="33"/>
        <v>77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39"/>
      <c r="F71" s="40"/>
      <c r="G71" s="40"/>
      <c r="H71" s="40"/>
      <c r="I71" s="40"/>
      <c r="J71" s="40"/>
      <c r="K71" s="41"/>
      <c r="L71" s="40"/>
    </row>
    <row r="72" spans="1:12" ht="15" x14ac:dyDescent="0.25">
      <c r="A72" s="23"/>
      <c r="B72" s="15"/>
      <c r="C72" s="11"/>
      <c r="D72" s="7" t="s">
        <v>26</v>
      </c>
      <c r="E72" s="39"/>
      <c r="F72" s="40"/>
      <c r="G72" s="40"/>
      <c r="H72" s="40"/>
      <c r="I72" s="40"/>
      <c r="J72" s="40"/>
      <c r="K72" s="41"/>
      <c r="L72" s="40"/>
    </row>
    <row r="73" spans="1:12" ht="15" x14ac:dyDescent="0.25">
      <c r="A73" s="23"/>
      <c r="B73" s="15"/>
      <c r="C73" s="11"/>
      <c r="D73" s="7" t="s">
        <v>27</v>
      </c>
      <c r="E73" s="39"/>
      <c r="F73" s="40"/>
      <c r="G73" s="40"/>
      <c r="H73" s="40"/>
      <c r="I73" s="40"/>
      <c r="J73" s="40"/>
      <c r="K73" s="41"/>
      <c r="L73" s="40"/>
    </row>
    <row r="74" spans="1:12" ht="15" x14ac:dyDescent="0.25">
      <c r="A74" s="23"/>
      <c r="B74" s="15"/>
      <c r="C74" s="11"/>
      <c r="D74" s="7" t="s">
        <v>28</v>
      </c>
      <c r="E74" s="39"/>
      <c r="F74" s="40"/>
      <c r="G74" s="40"/>
      <c r="H74" s="40"/>
      <c r="I74" s="40"/>
      <c r="J74" s="40"/>
      <c r="K74" s="41"/>
      <c r="L74" s="40"/>
    </row>
    <row r="75" spans="1:12" ht="15" x14ac:dyDescent="0.25">
      <c r="A75" s="23"/>
      <c r="B75" s="15"/>
      <c r="C75" s="11"/>
      <c r="D75" s="7" t="s">
        <v>29</v>
      </c>
      <c r="E75" s="39"/>
      <c r="F75" s="40"/>
      <c r="G75" s="40"/>
      <c r="H75" s="40"/>
      <c r="I75" s="40"/>
      <c r="J75" s="40"/>
      <c r="K75" s="41"/>
      <c r="L75" s="40"/>
    </row>
    <row r="76" spans="1:12" ht="15" x14ac:dyDescent="0.25">
      <c r="A76" s="23"/>
      <c r="B76" s="15"/>
      <c r="C76" s="11"/>
      <c r="D76" s="7" t="s">
        <v>30</v>
      </c>
      <c r="E76" s="39"/>
      <c r="F76" s="40"/>
      <c r="G76" s="40"/>
      <c r="H76" s="40"/>
      <c r="I76" s="40"/>
      <c r="J76" s="40"/>
      <c r="K76" s="41"/>
      <c r="L76" s="40"/>
    </row>
    <row r="77" spans="1:12" ht="15" x14ac:dyDescent="0.25">
      <c r="A77" s="23"/>
      <c r="B77" s="15"/>
      <c r="C77" s="11"/>
      <c r="D77" s="7" t="s">
        <v>31</v>
      </c>
      <c r="E77" s="39"/>
      <c r="F77" s="40"/>
      <c r="G77" s="40"/>
      <c r="H77" s="40"/>
      <c r="I77" s="40"/>
      <c r="J77" s="40"/>
      <c r="K77" s="41"/>
      <c r="L77" s="40"/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7">
        <f>A63</f>
        <v>1</v>
      </c>
      <c r="B81" s="28">
        <f>B63</f>
        <v>4</v>
      </c>
      <c r="C81" s="49" t="s">
        <v>4</v>
      </c>
      <c r="D81" s="50"/>
      <c r="E81" s="29"/>
      <c r="F81" s="30">
        <f>F70+F80</f>
        <v>505</v>
      </c>
      <c r="G81" s="30">
        <f t="shared" ref="G81" si="38">G70+G80</f>
        <v>16.71</v>
      </c>
      <c r="H81" s="30">
        <f t="shared" ref="H81" si="39">H70+H80</f>
        <v>12.649999999999999</v>
      </c>
      <c r="I81" s="30">
        <f t="shared" ref="I81" si="40">I70+I80</f>
        <v>68.88</v>
      </c>
      <c r="J81" s="30">
        <f t="shared" ref="J81:L81" si="41">J70+J80</f>
        <v>479.04500000000002</v>
      </c>
      <c r="K81" s="30"/>
      <c r="L81" s="30">
        <f t="shared" si="41"/>
        <v>77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6" t="s">
        <v>55</v>
      </c>
      <c r="F82" s="37">
        <v>240</v>
      </c>
      <c r="G82" s="37">
        <v>19.21</v>
      </c>
      <c r="H82" s="37">
        <v>16.45</v>
      </c>
      <c r="I82" s="37">
        <v>53.4</v>
      </c>
      <c r="J82" s="37">
        <v>439</v>
      </c>
      <c r="K82" s="38">
        <v>260</v>
      </c>
      <c r="L82" s="37">
        <v>61</v>
      </c>
    </row>
    <row r="83" spans="1:12" ht="15" x14ac:dyDescent="0.25">
      <c r="A83" s="23"/>
      <c r="B83" s="15"/>
      <c r="C83" s="11"/>
      <c r="D83" s="48" t="s">
        <v>28</v>
      </c>
      <c r="E83" s="39"/>
      <c r="F83" s="40"/>
      <c r="G83" s="40"/>
      <c r="H83" s="40"/>
      <c r="I83" s="40"/>
      <c r="J83" s="40"/>
      <c r="K83" s="41"/>
      <c r="L83" s="40"/>
    </row>
    <row r="84" spans="1:12" ht="15" x14ac:dyDescent="0.25">
      <c r="A84" s="23"/>
      <c r="B84" s="15"/>
      <c r="C84" s="11"/>
      <c r="D84" s="7" t="s">
        <v>21</v>
      </c>
      <c r="E84" s="39" t="s">
        <v>49</v>
      </c>
      <c r="F84" s="40">
        <v>207</v>
      </c>
      <c r="G84" s="40">
        <v>0.2</v>
      </c>
      <c r="H84" s="40">
        <v>0</v>
      </c>
      <c r="I84" s="40">
        <v>15.2</v>
      </c>
      <c r="J84" s="40">
        <v>60</v>
      </c>
      <c r="K84" s="41">
        <v>377</v>
      </c>
      <c r="L84" s="40">
        <v>7</v>
      </c>
    </row>
    <row r="85" spans="1:12" ht="15" x14ac:dyDescent="0.25">
      <c r="A85" s="23"/>
      <c r="B85" s="15"/>
      <c r="C85" s="11"/>
      <c r="D85" s="7" t="s">
        <v>22</v>
      </c>
      <c r="E85" s="39" t="s">
        <v>41</v>
      </c>
      <c r="F85" s="40">
        <v>40</v>
      </c>
      <c r="G85" s="40">
        <v>3.16</v>
      </c>
      <c r="H85" s="40">
        <v>0.4</v>
      </c>
      <c r="I85" s="40">
        <v>19.32</v>
      </c>
      <c r="J85" s="40">
        <v>94</v>
      </c>
      <c r="K85" s="41"/>
      <c r="L85" s="40">
        <v>4</v>
      </c>
    </row>
    <row r="86" spans="1:12" ht="15" x14ac:dyDescent="0.25">
      <c r="A86" s="23"/>
      <c r="B86" s="15"/>
      <c r="C86" s="11"/>
      <c r="D86" s="7" t="s">
        <v>23</v>
      </c>
      <c r="E86" s="39"/>
      <c r="F86" s="40"/>
      <c r="G86" s="40"/>
      <c r="H86" s="40"/>
      <c r="I86" s="40"/>
      <c r="J86" s="40"/>
      <c r="K86" s="41"/>
      <c r="L86" s="40"/>
    </row>
    <row r="87" spans="1:12" ht="15" x14ac:dyDescent="0.25">
      <c r="A87" s="23"/>
      <c r="B87" s="15"/>
      <c r="C87" s="11"/>
      <c r="D87" s="6" t="s">
        <v>51</v>
      </c>
      <c r="E87" s="39" t="s">
        <v>52</v>
      </c>
      <c r="F87" s="40">
        <v>15</v>
      </c>
      <c r="G87" s="40">
        <v>1.4999999999999999E-2</v>
      </c>
      <c r="H87" s="40">
        <v>0</v>
      </c>
      <c r="I87" s="40">
        <v>11.91</v>
      </c>
      <c r="J87" s="40">
        <v>48.15</v>
      </c>
      <c r="K87" s="41">
        <v>312</v>
      </c>
      <c r="L87" s="40">
        <v>5</v>
      </c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502</v>
      </c>
      <c r="G89" s="19">
        <f t="shared" ref="G89" si="42">SUM(G82:G88)</f>
        <v>22.585000000000001</v>
      </c>
      <c r="H89" s="19">
        <f t="shared" ref="H89" si="43">SUM(H82:H88)</f>
        <v>16.849999999999998</v>
      </c>
      <c r="I89" s="19">
        <f t="shared" ref="I89" si="44">SUM(I82:I88)</f>
        <v>99.829999999999984</v>
      </c>
      <c r="J89" s="19">
        <f t="shared" ref="J89:L89" si="45">SUM(J82:J88)</f>
        <v>641.15</v>
      </c>
      <c r="K89" s="25"/>
      <c r="L89" s="19">
        <f t="shared" si="45"/>
        <v>77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39"/>
      <c r="F90" s="40"/>
      <c r="G90" s="40"/>
      <c r="H90" s="40"/>
      <c r="I90" s="40"/>
      <c r="J90" s="40"/>
      <c r="K90" s="41"/>
      <c r="L90" s="40"/>
    </row>
    <row r="91" spans="1:12" ht="15" x14ac:dyDescent="0.25">
      <c r="A91" s="23"/>
      <c r="B91" s="15"/>
      <c r="C91" s="11"/>
      <c r="D91" s="7" t="s">
        <v>26</v>
      </c>
      <c r="E91" s="39"/>
      <c r="F91" s="40"/>
      <c r="G91" s="40"/>
      <c r="H91" s="40"/>
      <c r="I91" s="40"/>
      <c r="J91" s="40"/>
      <c r="K91" s="41"/>
      <c r="L91" s="40"/>
    </row>
    <row r="92" spans="1:12" ht="15" x14ac:dyDescent="0.25">
      <c r="A92" s="23"/>
      <c r="B92" s="15"/>
      <c r="C92" s="11"/>
      <c r="D92" s="7" t="s">
        <v>27</v>
      </c>
      <c r="E92" s="39"/>
      <c r="F92" s="40"/>
      <c r="G92" s="40"/>
      <c r="H92" s="40"/>
      <c r="I92" s="40"/>
      <c r="J92" s="40"/>
      <c r="K92" s="41"/>
      <c r="L92" s="40"/>
    </row>
    <row r="93" spans="1:12" ht="15" x14ac:dyDescent="0.25">
      <c r="A93" s="23"/>
      <c r="B93" s="15"/>
      <c r="C93" s="11"/>
      <c r="D93" s="7" t="s">
        <v>28</v>
      </c>
      <c r="E93" s="39"/>
      <c r="F93" s="40"/>
      <c r="G93" s="40"/>
      <c r="H93" s="40"/>
      <c r="I93" s="40"/>
      <c r="J93" s="40"/>
      <c r="K93" s="41"/>
      <c r="L93" s="40"/>
    </row>
    <row r="94" spans="1:12" ht="15" x14ac:dyDescent="0.25">
      <c r="A94" s="23"/>
      <c r="B94" s="15"/>
      <c r="C94" s="11"/>
      <c r="D94" s="7" t="s">
        <v>29</v>
      </c>
      <c r="E94" s="39"/>
      <c r="F94" s="40"/>
      <c r="G94" s="40"/>
      <c r="H94" s="40"/>
      <c r="I94" s="40"/>
      <c r="J94" s="40"/>
      <c r="K94" s="41"/>
      <c r="L94" s="40"/>
    </row>
    <row r="95" spans="1:12" ht="15" x14ac:dyDescent="0.25">
      <c r="A95" s="23"/>
      <c r="B95" s="15"/>
      <c r="C95" s="11"/>
      <c r="D95" s="7" t="s">
        <v>30</v>
      </c>
      <c r="E95" s="39"/>
      <c r="F95" s="40"/>
      <c r="G95" s="40"/>
      <c r="H95" s="40"/>
      <c r="I95" s="40"/>
      <c r="J95" s="40"/>
      <c r="K95" s="41"/>
      <c r="L95" s="40"/>
    </row>
    <row r="96" spans="1:12" ht="15" x14ac:dyDescent="0.25">
      <c r="A96" s="23"/>
      <c r="B96" s="15"/>
      <c r="C96" s="11"/>
      <c r="D96" s="7" t="s">
        <v>31</v>
      </c>
      <c r="E96" s="39"/>
      <c r="F96" s="40"/>
      <c r="G96" s="40"/>
      <c r="H96" s="40"/>
      <c r="I96" s="40"/>
      <c r="J96" s="40"/>
      <c r="K96" s="41"/>
      <c r="L96" s="40"/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7">
        <f>A82</f>
        <v>1</v>
      </c>
      <c r="B100" s="28">
        <f>B82</f>
        <v>5</v>
      </c>
      <c r="C100" s="49" t="s">
        <v>4</v>
      </c>
      <c r="D100" s="50"/>
      <c r="E100" s="29"/>
      <c r="F100" s="30">
        <f>F89+F99</f>
        <v>502</v>
      </c>
      <c r="G100" s="30">
        <f t="shared" ref="G100" si="50">G89+G99</f>
        <v>22.585000000000001</v>
      </c>
      <c r="H100" s="30">
        <f t="shared" ref="H100" si="51">H89+H99</f>
        <v>16.849999999999998</v>
      </c>
      <c r="I100" s="30">
        <f t="shared" ref="I100" si="52">I89+I99</f>
        <v>99.829999999999984</v>
      </c>
      <c r="J100" s="30">
        <f t="shared" ref="J100:L100" si="53">J89+J99</f>
        <v>641.15</v>
      </c>
      <c r="K100" s="30"/>
      <c r="L100" s="30">
        <f t="shared" si="53"/>
        <v>77</v>
      </c>
    </row>
  </sheetData>
  <mergeCells count="8">
    <mergeCell ref="C1:E1"/>
    <mergeCell ref="H1:K1"/>
    <mergeCell ref="H2:K2"/>
    <mergeCell ref="C43:D43"/>
    <mergeCell ref="C62:D62"/>
    <mergeCell ref="C81:D81"/>
    <mergeCell ref="C100:D100"/>
    <mergeCell ref="C24:D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Серик</cp:lastModifiedBy>
  <cp:lastPrinted>2025-04-02T11:54:44Z</cp:lastPrinted>
  <dcterms:created xsi:type="dcterms:W3CDTF">2022-05-16T14:23:56Z</dcterms:created>
  <dcterms:modified xsi:type="dcterms:W3CDTF">2025-09-09T06:31:42Z</dcterms:modified>
</cp:coreProperties>
</file>